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" yWindow="41" windowWidth="21437" windowHeight="8830"/>
  </bookViews>
  <sheets>
    <sheet name="Blad1" sheetId="1" r:id="rId1"/>
    <sheet name="Blad2" sheetId="2" r:id="rId2"/>
    <sheet name="Blad3" sheetId="3" r:id="rId3"/>
  </sheets>
  <calcPr calcId="145621" concurrentCalc="0"/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14" i="1"/>
</calcChain>
</file>

<file path=xl/sharedStrings.xml><?xml version="1.0" encoding="utf-8"?>
<sst xmlns="http://schemas.openxmlformats.org/spreadsheetml/2006/main" count="239" uniqueCount="163">
  <si>
    <t>segment</t>
  </si>
  <si>
    <t>merk</t>
  </si>
  <si>
    <t>model</t>
  </si>
  <si>
    <t>Gekozen type</t>
  </si>
  <si>
    <t>Consumentenprijs ex BTW</t>
  </si>
  <si>
    <t>CO2 uitstoot</t>
  </si>
  <si>
    <t>relatie aanschafwaarde/kmkostprijs (hoger = beter)</t>
  </si>
  <si>
    <t>waardering km kostprijs</t>
  </si>
  <si>
    <t>markt-
aandeel %</t>
  </si>
  <si>
    <t>waardering marktaandeel</t>
  </si>
  <si>
    <t>kwaliteit importeur-
dealerorg.</t>
  </si>
  <si>
    <t>Innovatief karakter van het betreffende model</t>
  </si>
  <si>
    <t>comfort, rij-
eigenschappen,
veiligheid etc.</t>
  </si>
  <si>
    <t>uitstraling</t>
  </si>
  <si>
    <t>Totaal</t>
  </si>
  <si>
    <t>emotiepunten (40 punten verdelen over max. 5 auto's</t>
  </si>
  <si>
    <t>I*</t>
  </si>
  <si>
    <t>IA</t>
  </si>
  <si>
    <t>II*</t>
  </si>
  <si>
    <t>IIA</t>
  </si>
  <si>
    <t>III</t>
  </si>
  <si>
    <t>IV</t>
  </si>
  <si>
    <t>V</t>
  </si>
  <si>
    <t>VI</t>
  </si>
  <si>
    <t>waardering</t>
  </si>
  <si>
    <t>A-SMALL</t>
  </si>
  <si>
    <t>Citroen</t>
  </si>
  <si>
    <t>C1</t>
  </si>
  <si>
    <t>C1 New 1.0 e-VTI 51kW Business airdream</t>
  </si>
  <si>
    <t>Fiat</t>
  </si>
  <si>
    <t>500</t>
  </si>
  <si>
    <t>500 0.9 59kW Twinair Edizione Perla</t>
  </si>
  <si>
    <t>PANDA</t>
  </si>
  <si>
    <t>Panda 1.0 44kW Twinair Pop</t>
  </si>
  <si>
    <t>KIA</t>
  </si>
  <si>
    <t>PICANTO</t>
  </si>
  <si>
    <t>Picanto 1.2 CVVT 63kW Dynamicline automaat</t>
  </si>
  <si>
    <t>Peugeot</t>
  </si>
  <si>
    <t>108</t>
  </si>
  <si>
    <t>108 1.0 e-VTi 50kW Allure</t>
  </si>
  <si>
    <t>Renault</t>
  </si>
  <si>
    <t>TWINGO</t>
  </si>
  <si>
    <t>Twingo 1.0 SCe 52kW S&amp;S Dynamique</t>
  </si>
  <si>
    <t>Seat</t>
  </si>
  <si>
    <t>MII</t>
  </si>
  <si>
    <t>Mii 1.0 ecomotive 44kW Reference</t>
  </si>
  <si>
    <t>Skoda</t>
  </si>
  <si>
    <t>CITIGO</t>
  </si>
  <si>
    <t>Citigo 1.0 Greentech 44kW Edition</t>
  </si>
  <si>
    <t>Toyota</t>
  </si>
  <si>
    <t>AYGO</t>
  </si>
  <si>
    <t>Aygo 1.0 VVT-i 51kW X-Play</t>
  </si>
  <si>
    <t>Volkswagen</t>
  </si>
  <si>
    <t>UP!</t>
  </si>
  <si>
    <t>Move up! 1.0 BMT 44kW</t>
  </si>
  <si>
    <t>B-CITY</t>
  </si>
  <si>
    <t>Ford</t>
  </si>
  <si>
    <t>FIESTA</t>
  </si>
  <si>
    <t>Fiesta 1.0 48KW start/stop Style</t>
  </si>
  <si>
    <t>MINI</t>
  </si>
  <si>
    <t>Mini One (F56) 1.2 75kW</t>
  </si>
  <si>
    <t>208</t>
  </si>
  <si>
    <t>208 New 1.2 Puretech 60kW Blue Lease</t>
  </si>
  <si>
    <t>CLIO</t>
  </si>
  <si>
    <t>Clio 0.9 TCe eco2 66kW S&amp;S Expression</t>
  </si>
  <si>
    <t>YARIS</t>
  </si>
  <si>
    <t>Yaris 1.0 VVT-I 51kW Aspiration</t>
  </si>
  <si>
    <t>POLO</t>
  </si>
  <si>
    <t>Polo 1.0 MPI BMT 55kW Comfortline</t>
  </si>
  <si>
    <t>C-LOWER FAMILY</t>
  </si>
  <si>
    <t>Audi</t>
  </si>
  <si>
    <t>A3</t>
  </si>
  <si>
    <t>A3 e-Tron 1.4 TFSI (PHEV) 150kW Attraction S-tronic</t>
  </si>
  <si>
    <t>C4 CACTUS</t>
  </si>
  <si>
    <t>C4 Cactus 1.2 60kW S&amp;S Pure Tech Feel ETG</t>
  </si>
  <si>
    <t>FOCUS</t>
  </si>
  <si>
    <t>Focus 1.0 Ecoboost 74kW Trend Edition wagon</t>
  </si>
  <si>
    <t>Mercedes-Benz</t>
  </si>
  <si>
    <t>A-KLASSE</t>
  </si>
  <si>
    <t>A180 90kW CO2 120</t>
  </si>
  <si>
    <t>Nissan</t>
  </si>
  <si>
    <t>QASHQAI</t>
  </si>
  <si>
    <t>Qashqai 1.2 DIG-T 85kW Connect Edition</t>
  </si>
  <si>
    <t>Opel</t>
  </si>
  <si>
    <t>ASTRA</t>
  </si>
  <si>
    <t>Astra 1.4 ecoFLEX 74kW BlitZ</t>
  </si>
  <si>
    <t>308 1.6 Blue HDi 88kW Blue Lease</t>
  </si>
  <si>
    <t>MEGANE</t>
  </si>
  <si>
    <t>Megane 1.2 TCe energy eco 85kW S&amp;S Limited</t>
  </si>
  <si>
    <t>LEON</t>
  </si>
  <si>
    <t>Leon 1.2 TSI 63kW Enjoy</t>
  </si>
  <si>
    <t>AURIS</t>
  </si>
  <si>
    <t>Auris 1.8 Hybrid 100kW Aspiration CVT</t>
  </si>
  <si>
    <t>GOLF</t>
  </si>
  <si>
    <t>Golf VII 1.6 TDI 81kW BMT Highline</t>
  </si>
  <si>
    <t>Volvo</t>
  </si>
  <si>
    <t>V40</t>
  </si>
  <si>
    <t>V40 D2 88kW R-Design Business</t>
  </si>
  <si>
    <t>D-UPPER FAMILY</t>
  </si>
  <si>
    <t>A4</t>
  </si>
  <si>
    <t>A4 1.8 TFSI 125kW Advance</t>
  </si>
  <si>
    <t>BMW</t>
  </si>
  <si>
    <t>3-SERIE</t>
  </si>
  <si>
    <t>316i (F30) 100kW Business Last Minute Edition</t>
  </si>
  <si>
    <t>C-KLASSE</t>
  </si>
  <si>
    <t>C350e 205kW Lease Ed.Avantg.estate 7G-Tronic Plus</t>
  </si>
  <si>
    <t>INSIGNIA</t>
  </si>
  <si>
    <t>Insignia 1.4 turbo ecoflex 103kW start/stop Busin</t>
  </si>
  <si>
    <t>OCTAVIA</t>
  </si>
  <si>
    <t>Octavia 1.2 TSI Greentech 77kW Ambition</t>
  </si>
  <si>
    <t>E-EXECUTIVE</t>
  </si>
  <si>
    <t>A6</t>
  </si>
  <si>
    <t>A6 1.8 TFSI 140kW</t>
  </si>
  <si>
    <t>5-SERIE</t>
  </si>
  <si>
    <t>518d (F10) 2.0 110kW EDE Corporate Lease Edition</t>
  </si>
  <si>
    <t>E-KLASSE</t>
  </si>
  <si>
    <t>E200 135kW coupe</t>
  </si>
  <si>
    <t>Tesla</t>
  </si>
  <si>
    <t>MODEL S</t>
  </si>
  <si>
    <t>S 70 D 384kW All Wheel Drive</t>
  </si>
  <si>
    <t>V70</t>
  </si>
  <si>
    <t>V70 T4 140kW Classic Edition</t>
  </si>
  <si>
    <t>H-UPPER SPORTS</t>
  </si>
  <si>
    <t>4-SERIE</t>
  </si>
  <si>
    <t>420i (F32) 135kW Business coupe</t>
  </si>
  <si>
    <t>J-MEDIUM MPV</t>
  </si>
  <si>
    <t>GRAND C4 PICASSO</t>
  </si>
  <si>
    <t>C4 Grand Picasso 1.2 96kW Tendance</t>
  </si>
  <si>
    <t>C-MAX</t>
  </si>
  <si>
    <t>C-Max 1.0 ecoboost 92kW Trend Edition</t>
  </si>
  <si>
    <t>B-KLASSE</t>
  </si>
  <si>
    <t>B180 1.6 BlueEFFCIENCY 90kW</t>
  </si>
  <si>
    <t>ZAFIRA TOURER</t>
  </si>
  <si>
    <t>Zafira Tourer 1.4 Turbo 88kW Business+ Start/Stop</t>
  </si>
  <si>
    <t>MEGANE GRAND SCENIC</t>
  </si>
  <si>
    <t>Grand Scenic 1.2 Energy TCe 85kW start &amp; stop Lim</t>
  </si>
  <si>
    <t>L-LOWER UTILITY</t>
  </si>
  <si>
    <t>Mazda</t>
  </si>
  <si>
    <t>CX-5</t>
  </si>
  <si>
    <t>CX-5 2.0 skyactiv-G 121kW Skylease</t>
  </si>
  <si>
    <t>Mitsubishi</t>
  </si>
  <si>
    <t>OUTLANDER</t>
  </si>
  <si>
    <t>Outlander PHEV 2.0 149kW 4WD Business Edition CVT</t>
  </si>
  <si>
    <t>MOKKA</t>
  </si>
  <si>
    <t>Mokka 1.4 turbo 103kW start/stop Edition</t>
  </si>
  <si>
    <t>2008</t>
  </si>
  <si>
    <t>2008 1.2 PureTech 60kW start/stop Active ETG5</t>
  </si>
  <si>
    <t>CAPTUR</t>
  </si>
  <si>
    <t>Captur 0.9 TCe Energy 66kW S&amp;S Expression</t>
  </si>
  <si>
    <t>XC60</t>
  </si>
  <si>
    <t>XC60 D3 110kW start/stop Kinetic</t>
  </si>
  <si>
    <t>M-UPPER UTILITY</t>
  </si>
  <si>
    <t>Q5</t>
  </si>
  <si>
    <t>Q5 2.0 TDI 110kW</t>
  </si>
  <si>
    <t xml:space="preserve">BMW </t>
  </si>
  <si>
    <t>X5</t>
  </si>
  <si>
    <t>X5 (F15) 40e  Plug In Hybrid kW xDrive High Executive autom</t>
  </si>
  <si>
    <t>Porsche</t>
  </si>
  <si>
    <t>CAYENNE</t>
  </si>
  <si>
    <t>Cayenne S 3.0 V6 E-Hybrid 306kW tiptronic S</t>
  </si>
  <si>
    <t>Definitief totaal</t>
  </si>
  <si>
    <t>plek</t>
  </si>
  <si>
    <t>tbv sorteren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</si>
</sst>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164" fontId="3" fillId="2" borderId="5" xfId="0" applyNumberFormat="1" applyFont="1" applyFill="1" applyBorder="1" applyAlignment="1"/>
    <xf numFmtId="1" fontId="2" fillId="2" borderId="5" xfId="0" applyNumberFormat="1" applyFont="1" applyFill="1" applyBorder="1" applyAlignment="1" applyProtection="1">
      <alignment horizontal="left"/>
      <protection locked="0"/>
    </xf>
    <xf numFmtId="0" fontId="2" fillId="2" borderId="5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164" fontId="3" fillId="2" borderId="8" xfId="0" applyNumberFormat="1" applyFont="1" applyFill="1" applyBorder="1" applyAlignment="1"/>
    <xf numFmtId="1" fontId="2" fillId="2" borderId="0" xfId="0" applyNumberFormat="1" applyFont="1" applyFill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1" fontId="3" fillId="3" borderId="2" xfId="0" applyNumberFormat="1" applyFont="1" applyFill="1" applyBorder="1" applyAlignment="1"/>
    <xf numFmtId="0" fontId="0" fillId="0" borderId="0" xfId="0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164" fontId="3" fillId="0" borderId="12" xfId="0" applyNumberFormat="1" applyFont="1" applyFill="1" applyBorder="1" applyAlignment="1"/>
    <xf numFmtId="1" fontId="4" fillId="0" borderId="12" xfId="0" applyNumberFormat="1" applyFont="1" applyBorder="1" applyAlignment="1"/>
    <xf numFmtId="165" fontId="1" fillId="0" borderId="12" xfId="0" applyNumberFormat="1" applyFont="1" applyBorder="1" applyAlignment="1"/>
    <xf numFmtId="0" fontId="6" fillId="0" borderId="12" xfId="1" applyFont="1" applyFill="1" applyBorder="1" applyAlignment="1"/>
    <xf numFmtId="0" fontId="0" fillId="0" borderId="12" xfId="0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164" fontId="3" fillId="0" borderId="5" xfId="0" applyNumberFormat="1" applyFont="1" applyFill="1" applyBorder="1" applyAlignment="1"/>
    <xf numFmtId="1" fontId="4" fillId="0" borderId="5" xfId="0" applyNumberFormat="1" applyFont="1" applyBorder="1" applyAlignment="1"/>
    <xf numFmtId="165" fontId="1" fillId="0" borderId="5" xfId="0" applyNumberFormat="1" applyFont="1" applyBorder="1" applyAlignment="1"/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" fontId="2" fillId="2" borderId="2" xfId="0" applyNumberFormat="1" applyFont="1" applyFill="1" applyBorder="1" applyAlignment="1" applyProtection="1">
      <alignment horizontal="left" wrapText="1" shrinkToFit="1"/>
      <protection locked="0"/>
    </xf>
    <xf numFmtId="0" fontId="2" fillId="2" borderId="2" xfId="0" applyNumberFormat="1" applyFont="1" applyFill="1" applyBorder="1" applyAlignment="1" applyProtection="1">
      <alignment horizontal="left" wrapText="1" shrinkToFit="1"/>
      <protection locked="0"/>
    </xf>
    <xf numFmtId="0" fontId="2" fillId="2" borderId="2" xfId="0" applyFont="1" applyFill="1" applyBorder="1" applyAlignment="1" applyProtection="1">
      <alignment vertical="center" wrapText="1" shrinkToFit="1"/>
      <protection locked="0"/>
    </xf>
    <xf numFmtId="0" fontId="2" fillId="2" borderId="3" xfId="0" applyFont="1" applyFill="1" applyBorder="1" applyAlignment="1" applyProtection="1">
      <alignment vertical="center" wrapText="1" shrinkToFit="1"/>
      <protection locked="0"/>
    </xf>
    <xf numFmtId="1" fontId="3" fillId="3" borderId="13" xfId="0" applyNumberFormat="1" applyFont="1" applyFill="1" applyBorder="1" applyAlignment="1"/>
    <xf numFmtId="1" fontId="0" fillId="0" borderId="1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1" fontId="0" fillId="0" borderId="11" xfId="0" applyNumberFormat="1" applyBorder="1" applyAlignment="1"/>
    <xf numFmtId="0" fontId="0" fillId="0" borderId="12" xfId="0" applyBorder="1" applyAlignment="1"/>
    <xf numFmtId="0" fontId="0" fillId="0" borderId="14" xfId="0" applyBorder="1" applyAlignment="1"/>
    <xf numFmtId="1" fontId="0" fillId="0" borderId="4" xfId="0" applyNumberFormat="1" applyBorder="1" applyAlignment="1"/>
    <xf numFmtId="0" fontId="0" fillId="0" borderId="5" xfId="0" applyBorder="1" applyAlignment="1"/>
    <xf numFmtId="1" fontId="0" fillId="0" borderId="14" xfId="0" applyNumberFormat="1" applyBorder="1" applyAlignment="1"/>
    <xf numFmtId="1" fontId="0" fillId="0" borderId="6" xfId="0" applyNumberFormat="1" applyBorder="1" applyAlignment="1"/>
  </cellXfs>
  <cellStyles count="2">
    <cellStyle name="Normal_geel alle segmenten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topLeftCell="B1" workbookViewId="0">
      <selection activeCell="C7" sqref="C7"/>
    </sheetView>
  </sheetViews>
  <sheetFormatPr defaultRowHeight="14.3" x14ac:dyDescent="0.25"/>
  <cols>
    <col min="1" max="1" width="0" style="17" hidden="1" customWidth="1"/>
    <col min="2" max="2" width="9" style="17"/>
    <col min="3" max="3" width="23.875" style="17" customWidth="1"/>
    <col min="4" max="4" width="25.375" style="17" customWidth="1"/>
    <col min="5" max="5" width="30" style="17" customWidth="1"/>
    <col min="6" max="6" width="52.5" style="17" hidden="1" customWidth="1"/>
    <col min="7" max="7" width="14.125" style="17" hidden="1" customWidth="1"/>
    <col min="8" max="8" width="0" style="17" hidden="1" customWidth="1"/>
    <col min="9" max="16384" width="9" style="17"/>
  </cols>
  <sheetData>
    <row r="1" spans="1:19" s="33" customFormat="1" ht="70.650000000000006" thickTop="1" x14ac:dyDescent="0.25">
      <c r="A1" s="33" t="s">
        <v>162</v>
      </c>
      <c r="B1" s="33" t="s">
        <v>161</v>
      </c>
      <c r="C1" s="34" t="s">
        <v>0</v>
      </c>
      <c r="D1" s="35" t="s">
        <v>1</v>
      </c>
      <c r="E1" s="35" t="s">
        <v>2</v>
      </c>
      <c r="F1" s="35" t="s">
        <v>3</v>
      </c>
      <c r="G1" s="36" t="s">
        <v>4</v>
      </c>
      <c r="H1" s="35" t="s">
        <v>5</v>
      </c>
      <c r="I1" s="37" t="s">
        <v>6</v>
      </c>
      <c r="J1" s="38" t="s">
        <v>7</v>
      </c>
      <c r="K1" s="38" t="s">
        <v>8</v>
      </c>
      <c r="L1" s="39" t="s">
        <v>9</v>
      </c>
      <c r="M1" s="39" t="s">
        <v>10</v>
      </c>
      <c r="N1" s="39" t="s">
        <v>11</v>
      </c>
      <c r="O1" s="39" t="s">
        <v>12</v>
      </c>
      <c r="P1" s="40" t="s">
        <v>13</v>
      </c>
      <c r="Q1" s="40" t="s">
        <v>14</v>
      </c>
      <c r="R1" s="40" t="s">
        <v>15</v>
      </c>
      <c r="S1" s="40" t="s">
        <v>160</v>
      </c>
    </row>
    <row r="2" spans="1:19" ht="14.95" thickBot="1" x14ac:dyDescent="0.3">
      <c r="C2" s="1"/>
      <c r="D2" s="2"/>
      <c r="E2" s="2"/>
      <c r="F2" s="2"/>
      <c r="G2" s="3"/>
      <c r="H2" s="2"/>
      <c r="I2" s="4" t="s">
        <v>16</v>
      </c>
      <c r="J2" s="5" t="s">
        <v>17</v>
      </c>
      <c r="K2" s="5" t="s">
        <v>18</v>
      </c>
      <c r="L2" s="6" t="s">
        <v>19</v>
      </c>
      <c r="M2" s="6" t="s">
        <v>20</v>
      </c>
      <c r="N2" s="6" t="s">
        <v>21</v>
      </c>
      <c r="O2" s="6" t="s">
        <v>22</v>
      </c>
      <c r="P2" s="7" t="s">
        <v>23</v>
      </c>
      <c r="Q2" s="7"/>
      <c r="R2" s="7"/>
      <c r="S2" s="7"/>
    </row>
    <row r="3" spans="1:19" ht="15.65" thickTop="1" thickBot="1" x14ac:dyDescent="0.3">
      <c r="C3" s="8" t="s">
        <v>24</v>
      </c>
      <c r="D3" s="9"/>
      <c r="E3" s="9"/>
      <c r="F3" s="10"/>
      <c r="G3" s="11"/>
      <c r="H3" s="10"/>
      <c r="I3" s="12"/>
      <c r="J3" s="13">
        <v>25</v>
      </c>
      <c r="K3" s="13"/>
      <c r="L3" s="14">
        <v>18</v>
      </c>
      <c r="M3" s="14">
        <v>20</v>
      </c>
      <c r="N3" s="14">
        <v>11</v>
      </c>
      <c r="O3" s="14">
        <v>11</v>
      </c>
      <c r="P3" s="15">
        <v>15</v>
      </c>
      <c r="Q3" s="15"/>
      <c r="R3" s="15"/>
      <c r="S3" s="15"/>
    </row>
    <row r="4" spans="1:19" ht="15.65" thickTop="1" thickBot="1" x14ac:dyDescent="0.3">
      <c r="A4" s="17">
        <v>37</v>
      </c>
      <c r="B4" s="17">
        <v>1</v>
      </c>
      <c r="C4" s="30" t="s">
        <v>98</v>
      </c>
      <c r="D4" s="31" t="s">
        <v>77</v>
      </c>
      <c r="E4" s="31" t="s">
        <v>104</v>
      </c>
      <c r="F4" s="19" t="s">
        <v>105</v>
      </c>
      <c r="G4" s="20">
        <v>59995</v>
      </c>
      <c r="H4" s="19">
        <v>49</v>
      </c>
      <c r="I4" s="21">
        <v>1835.556571492604</v>
      </c>
      <c r="J4" s="16">
        <v>116</v>
      </c>
      <c r="K4" s="22">
        <v>6.9227029654837138E-2</v>
      </c>
      <c r="L4" s="16">
        <v>90</v>
      </c>
      <c r="M4" s="16">
        <v>106.99999999999999</v>
      </c>
      <c r="N4" s="16">
        <v>109</v>
      </c>
      <c r="O4" s="16">
        <v>109</v>
      </c>
      <c r="P4" s="41">
        <v>105</v>
      </c>
      <c r="Q4" s="42">
        <v>10633</v>
      </c>
      <c r="R4" s="43">
        <v>125</v>
      </c>
      <c r="S4" s="44">
        <v>10758</v>
      </c>
    </row>
    <row r="5" spans="1:19" ht="15.65" thickTop="1" thickBot="1" x14ac:dyDescent="0.3">
      <c r="A5" s="17">
        <v>16</v>
      </c>
      <c r="B5" s="17">
        <v>2</v>
      </c>
      <c r="C5" s="30" t="s">
        <v>55</v>
      </c>
      <c r="D5" s="31" t="s">
        <v>40</v>
      </c>
      <c r="E5" s="31" t="s">
        <v>63</v>
      </c>
      <c r="F5" s="19" t="s">
        <v>64</v>
      </c>
      <c r="G5" s="20">
        <v>16790</v>
      </c>
      <c r="H5" s="19">
        <v>95</v>
      </c>
      <c r="I5" s="21">
        <v>1574.9182179487179</v>
      </c>
      <c r="J5" s="16">
        <v>102</v>
      </c>
      <c r="K5" s="22">
        <v>0.29281533959648853</v>
      </c>
      <c r="L5" s="16">
        <v>119</v>
      </c>
      <c r="M5" s="16">
        <v>96</v>
      </c>
      <c r="N5" s="16">
        <v>83</v>
      </c>
      <c r="O5" s="16">
        <v>87</v>
      </c>
      <c r="P5" s="41">
        <v>95</v>
      </c>
      <c r="Q5" s="45">
        <v>9907</v>
      </c>
      <c r="R5" s="46">
        <v>72</v>
      </c>
      <c r="S5" s="47">
        <v>9979</v>
      </c>
    </row>
    <row r="6" spans="1:19" ht="15.65" thickTop="1" thickBot="1" x14ac:dyDescent="0.3">
      <c r="A6" s="17">
        <v>21</v>
      </c>
      <c r="B6" s="17">
        <v>3</v>
      </c>
      <c r="C6" s="30" t="s">
        <v>69</v>
      </c>
      <c r="D6" s="31" t="s">
        <v>70</v>
      </c>
      <c r="E6" s="31" t="s">
        <v>71</v>
      </c>
      <c r="F6" s="19" t="s">
        <v>72</v>
      </c>
      <c r="G6" s="20">
        <v>39700</v>
      </c>
      <c r="H6" s="19">
        <v>37</v>
      </c>
      <c r="I6" s="21">
        <v>1844.2408854813709</v>
      </c>
      <c r="J6" s="16">
        <v>112.99999999999999</v>
      </c>
      <c r="K6" s="22">
        <v>9.4020281670129824E-2</v>
      </c>
      <c r="L6" s="16">
        <v>92</v>
      </c>
      <c r="M6" s="16">
        <v>83</v>
      </c>
      <c r="N6" s="16">
        <v>98</v>
      </c>
      <c r="O6" s="16">
        <v>101</v>
      </c>
      <c r="P6" s="41">
        <v>98</v>
      </c>
      <c r="Q6" s="45">
        <v>9800</v>
      </c>
      <c r="R6" s="46">
        <v>84</v>
      </c>
      <c r="S6" s="47">
        <v>9884</v>
      </c>
    </row>
    <row r="7" spans="1:19" ht="15.65" thickTop="1" thickBot="1" x14ac:dyDescent="0.3">
      <c r="A7" s="17">
        <v>68</v>
      </c>
      <c r="B7" s="17">
        <v>4</v>
      </c>
      <c r="C7" s="30" t="s">
        <v>151</v>
      </c>
      <c r="D7" s="31" t="s">
        <v>154</v>
      </c>
      <c r="E7" s="31" t="s">
        <v>155</v>
      </c>
      <c r="F7" s="23" t="s">
        <v>156</v>
      </c>
      <c r="G7" s="20">
        <v>88995</v>
      </c>
      <c r="H7" s="19">
        <v>77</v>
      </c>
      <c r="I7" s="21">
        <v>1637.8448895899055</v>
      </c>
      <c r="J7" s="16">
        <v>98</v>
      </c>
      <c r="K7" s="22">
        <v>0.12876254180602006</v>
      </c>
      <c r="L7" s="16">
        <v>86</v>
      </c>
      <c r="M7" s="16">
        <v>95</v>
      </c>
      <c r="N7" s="16">
        <v>94</v>
      </c>
      <c r="O7" s="16">
        <v>103</v>
      </c>
      <c r="P7" s="41">
        <v>99</v>
      </c>
      <c r="Q7" s="45">
        <v>9550</v>
      </c>
      <c r="R7" s="46">
        <v>5</v>
      </c>
      <c r="S7" s="47">
        <v>9555</v>
      </c>
    </row>
    <row r="8" spans="1:19" ht="15.65" thickTop="1" thickBot="1" x14ac:dyDescent="0.3">
      <c r="A8" s="17">
        <v>44</v>
      </c>
      <c r="B8" s="17">
        <v>5</v>
      </c>
      <c r="C8" s="30" t="s">
        <v>110</v>
      </c>
      <c r="D8" s="31" t="s">
        <v>77</v>
      </c>
      <c r="E8" s="31" t="s">
        <v>115</v>
      </c>
      <c r="F8" s="19" t="s">
        <v>116</v>
      </c>
      <c r="G8" s="20">
        <v>46800</v>
      </c>
      <c r="H8" s="19">
        <v>142</v>
      </c>
      <c r="I8" s="21">
        <v>1517.9551465774025</v>
      </c>
      <c r="J8" s="16">
        <v>95</v>
      </c>
      <c r="K8" s="22">
        <v>9.7527472527472528E-2</v>
      </c>
      <c r="L8" s="16">
        <v>79</v>
      </c>
      <c r="M8" s="16">
        <v>106.99999999999999</v>
      </c>
      <c r="N8" s="16">
        <v>86</v>
      </c>
      <c r="O8" s="16">
        <v>104</v>
      </c>
      <c r="P8" s="41">
        <v>94</v>
      </c>
      <c r="Q8" s="45">
        <v>9437</v>
      </c>
      <c r="R8" s="46">
        <v>7</v>
      </c>
      <c r="S8" s="47">
        <v>9444</v>
      </c>
    </row>
    <row r="9" spans="1:19" ht="15.65" thickTop="1" thickBot="1" x14ac:dyDescent="0.3">
      <c r="A9" s="17">
        <v>49</v>
      </c>
      <c r="B9" s="17">
        <v>6</v>
      </c>
      <c r="C9" s="30" t="s">
        <v>122</v>
      </c>
      <c r="D9" s="31" t="s">
        <v>101</v>
      </c>
      <c r="E9" s="31" t="s">
        <v>123</v>
      </c>
      <c r="F9" s="19" t="s">
        <v>124</v>
      </c>
      <c r="G9" s="20">
        <v>43695</v>
      </c>
      <c r="H9" s="19">
        <v>144</v>
      </c>
      <c r="I9" s="21">
        <v>1481.6554238408655</v>
      </c>
      <c r="J9" s="16">
        <v>78</v>
      </c>
      <c r="K9" s="22">
        <v>0.50700280112044815</v>
      </c>
      <c r="L9" s="16">
        <v>100</v>
      </c>
      <c r="M9" s="16">
        <v>95</v>
      </c>
      <c r="N9" s="16">
        <v>85</v>
      </c>
      <c r="O9" s="16">
        <v>102</v>
      </c>
      <c r="P9" s="41">
        <v>106</v>
      </c>
      <c r="Q9" s="45">
        <v>9297</v>
      </c>
      <c r="R9" s="46">
        <v>61</v>
      </c>
      <c r="S9" s="47">
        <v>9358</v>
      </c>
    </row>
    <row r="10" spans="1:19" ht="15.65" thickTop="1" thickBot="1" x14ac:dyDescent="0.3">
      <c r="A10" s="17">
        <v>32</v>
      </c>
      <c r="B10" s="17">
        <v>7</v>
      </c>
      <c r="C10" s="30" t="s">
        <v>69</v>
      </c>
      <c r="D10" s="31" t="s">
        <v>95</v>
      </c>
      <c r="E10" s="31" t="s">
        <v>96</v>
      </c>
      <c r="F10" s="19" t="s">
        <v>97</v>
      </c>
      <c r="G10" s="20">
        <v>29995</v>
      </c>
      <c r="H10" s="19">
        <v>82</v>
      </c>
      <c r="I10" s="21">
        <v>1576.0737935281084</v>
      </c>
      <c r="J10" s="16">
        <v>86</v>
      </c>
      <c r="K10" s="22">
        <v>0.1391656454792477</v>
      </c>
      <c r="L10" s="16">
        <v>100</v>
      </c>
      <c r="M10" s="16">
        <v>95</v>
      </c>
      <c r="N10" s="16">
        <v>81</v>
      </c>
      <c r="O10" s="16">
        <v>92</v>
      </c>
      <c r="P10" s="41">
        <v>98</v>
      </c>
      <c r="Q10" s="45">
        <v>9223</v>
      </c>
      <c r="R10" s="46">
        <v>25</v>
      </c>
      <c r="S10" s="47">
        <v>9248</v>
      </c>
    </row>
    <row r="11" spans="1:19" ht="15.65" thickTop="1" thickBot="1" x14ac:dyDescent="0.3">
      <c r="A11" s="17">
        <v>31</v>
      </c>
      <c r="B11" s="17">
        <v>8</v>
      </c>
      <c r="C11" s="30" t="s">
        <v>69</v>
      </c>
      <c r="D11" s="31" t="s">
        <v>52</v>
      </c>
      <c r="E11" s="31" t="s">
        <v>93</v>
      </c>
      <c r="F11" s="24" t="s">
        <v>94</v>
      </c>
      <c r="G11" s="20">
        <v>30190</v>
      </c>
      <c r="H11" s="19">
        <v>101</v>
      </c>
      <c r="I11" s="21">
        <v>1581.9506376385298</v>
      </c>
      <c r="J11" s="16">
        <v>91</v>
      </c>
      <c r="K11" s="22">
        <v>0.17569751540661019</v>
      </c>
      <c r="L11" s="16">
        <v>109</v>
      </c>
      <c r="M11" s="16">
        <v>83</v>
      </c>
      <c r="N11" s="16">
        <v>79</v>
      </c>
      <c r="O11" s="16">
        <v>97</v>
      </c>
      <c r="P11" s="41">
        <v>91</v>
      </c>
      <c r="Q11" s="45">
        <v>9198</v>
      </c>
      <c r="R11" s="46">
        <v>17</v>
      </c>
      <c r="S11" s="47">
        <v>9215</v>
      </c>
    </row>
    <row r="12" spans="1:19" ht="15.65" thickTop="1" thickBot="1" x14ac:dyDescent="0.3">
      <c r="A12" s="17">
        <v>69</v>
      </c>
      <c r="B12" s="17">
        <v>9</v>
      </c>
      <c r="C12" s="30" t="s">
        <v>69</v>
      </c>
      <c r="D12" s="31" t="s">
        <v>37</v>
      </c>
      <c r="E12" s="32">
        <v>308</v>
      </c>
      <c r="F12" s="23" t="s">
        <v>86</v>
      </c>
      <c r="G12" s="20">
        <v>23930</v>
      </c>
      <c r="H12" s="19">
        <v>82</v>
      </c>
      <c r="I12" s="21">
        <v>1530.2256559525356</v>
      </c>
      <c r="J12" s="16">
        <v>79</v>
      </c>
      <c r="K12" s="22">
        <v>0.19754204628198982</v>
      </c>
      <c r="L12" s="16">
        <v>119.99999999999999</v>
      </c>
      <c r="M12" s="16">
        <v>91</v>
      </c>
      <c r="N12" s="16">
        <v>83</v>
      </c>
      <c r="O12" s="16">
        <v>89</v>
      </c>
      <c r="P12" s="41">
        <v>84</v>
      </c>
      <c r="Q12" s="45">
        <v>9107</v>
      </c>
      <c r="R12" s="46">
        <v>38</v>
      </c>
      <c r="S12" s="47">
        <v>9145</v>
      </c>
    </row>
    <row r="13" spans="1:19" ht="15.65" thickTop="1" thickBot="1" x14ac:dyDescent="0.3">
      <c r="A13" s="17">
        <v>27</v>
      </c>
      <c r="B13" s="17">
        <v>10</v>
      </c>
      <c r="C13" s="30" t="s">
        <v>151</v>
      </c>
      <c r="D13" s="31" t="s">
        <v>157</v>
      </c>
      <c r="E13" s="31" t="s">
        <v>158</v>
      </c>
      <c r="F13" s="19" t="s">
        <v>159</v>
      </c>
      <c r="G13" s="20">
        <v>85900</v>
      </c>
      <c r="H13" s="19">
        <v>79</v>
      </c>
      <c r="I13" s="21">
        <v>1453.1365467986275</v>
      </c>
      <c r="J13" s="16">
        <v>70</v>
      </c>
      <c r="K13" s="22">
        <v>0.25585284280936454</v>
      </c>
      <c r="L13" s="16">
        <v>108.00000000000001</v>
      </c>
      <c r="M13" s="16">
        <v>85</v>
      </c>
      <c r="N13" s="16">
        <v>97</v>
      </c>
      <c r="O13" s="16">
        <v>106</v>
      </c>
      <c r="P13" s="41">
        <v>99</v>
      </c>
      <c r="Q13" s="45">
        <v>9112</v>
      </c>
      <c r="R13" s="46">
        <v>6</v>
      </c>
      <c r="S13" s="47">
        <v>9118</v>
      </c>
    </row>
    <row r="14" spans="1:19" ht="15.65" thickTop="1" thickBot="1" x14ac:dyDescent="0.3">
      <c r="A14" s="17">
        <v>36</v>
      </c>
      <c r="B14" s="17">
        <v>11</v>
      </c>
      <c r="C14" s="18" t="s">
        <v>98</v>
      </c>
      <c r="D14" s="19" t="s">
        <v>101</v>
      </c>
      <c r="E14" s="19" t="s">
        <v>102</v>
      </c>
      <c r="F14" s="19" t="s">
        <v>103</v>
      </c>
      <c r="G14" s="20">
        <v>34200</v>
      </c>
      <c r="H14" s="19">
        <v>134</v>
      </c>
      <c r="I14" s="21">
        <v>1498.8315669328094</v>
      </c>
      <c r="J14" s="16">
        <v>80</v>
      </c>
      <c r="K14" s="22">
        <v>8.3584508183438669E-2</v>
      </c>
      <c r="L14" s="16">
        <v>94</v>
      </c>
      <c r="M14" s="16">
        <v>93</v>
      </c>
      <c r="N14" s="16">
        <v>81</v>
      </c>
      <c r="O14" s="16">
        <v>103</v>
      </c>
      <c r="P14" s="41">
        <v>101</v>
      </c>
      <c r="Q14" s="45">
        <v>9091</v>
      </c>
      <c r="R14" s="46"/>
      <c r="S14" s="50">
        <f>+Q14+R14</f>
        <v>9091</v>
      </c>
    </row>
    <row r="15" spans="1:19" ht="15.65" thickTop="1" thickBot="1" x14ac:dyDescent="0.3">
      <c r="A15" s="17">
        <v>52</v>
      </c>
      <c r="B15" s="17">
        <v>12</v>
      </c>
      <c r="C15" s="18" t="s">
        <v>125</v>
      </c>
      <c r="D15" s="19" t="s">
        <v>26</v>
      </c>
      <c r="E15" s="19" t="s">
        <v>126</v>
      </c>
      <c r="F15" s="19" t="s">
        <v>127</v>
      </c>
      <c r="G15" s="20">
        <v>27890</v>
      </c>
      <c r="H15" s="19">
        <v>115</v>
      </c>
      <c r="I15" s="21">
        <v>1484.7208961060728</v>
      </c>
      <c r="J15" s="16">
        <v>79</v>
      </c>
      <c r="K15" s="22">
        <v>0.28530217798932639</v>
      </c>
      <c r="L15" s="16">
        <v>116</v>
      </c>
      <c r="M15" s="16">
        <v>90</v>
      </c>
      <c r="N15" s="16">
        <v>86</v>
      </c>
      <c r="O15" s="16">
        <v>86</v>
      </c>
      <c r="P15" s="41">
        <v>89</v>
      </c>
      <c r="Q15" s="45">
        <v>9090</v>
      </c>
      <c r="R15" s="46"/>
      <c r="S15" s="50">
        <f t="shared" ref="S15:S56" si="0">+Q15+R15</f>
        <v>9090</v>
      </c>
    </row>
    <row r="16" spans="1:19" ht="15.65" thickTop="1" thickBot="1" x14ac:dyDescent="0.3">
      <c r="A16" s="17">
        <v>5</v>
      </c>
      <c r="B16" s="17">
        <v>13</v>
      </c>
      <c r="C16" s="18" t="s">
        <v>25</v>
      </c>
      <c r="D16" s="19" t="s">
        <v>37</v>
      </c>
      <c r="E16" s="19" t="s">
        <v>38</v>
      </c>
      <c r="F16" s="19" t="s">
        <v>39</v>
      </c>
      <c r="G16" s="20">
        <v>13400</v>
      </c>
      <c r="H16" s="19">
        <v>88</v>
      </c>
      <c r="I16" s="21">
        <v>1630.6854000913772</v>
      </c>
      <c r="J16" s="16">
        <v>105</v>
      </c>
      <c r="K16" s="22">
        <v>0.15028757189297323</v>
      </c>
      <c r="L16" s="16">
        <v>98</v>
      </c>
      <c r="M16" s="16">
        <v>93</v>
      </c>
      <c r="N16" s="16">
        <v>75</v>
      </c>
      <c r="O16" s="16">
        <v>76</v>
      </c>
      <c r="P16" s="41">
        <v>78</v>
      </c>
      <c r="Q16" s="45">
        <v>9080</v>
      </c>
      <c r="R16" s="46"/>
      <c r="S16" s="50">
        <f t="shared" si="0"/>
        <v>9080</v>
      </c>
    </row>
    <row r="17" spans="1:19" ht="15.65" thickTop="1" thickBot="1" x14ac:dyDescent="0.3">
      <c r="A17" s="17">
        <v>59</v>
      </c>
      <c r="B17" s="17">
        <v>14</v>
      </c>
      <c r="C17" s="18" t="s">
        <v>136</v>
      </c>
      <c r="D17" s="19" t="s">
        <v>137</v>
      </c>
      <c r="E17" s="19" t="s">
        <v>138</v>
      </c>
      <c r="F17" s="19" t="s">
        <v>139</v>
      </c>
      <c r="G17" s="20">
        <v>29990</v>
      </c>
      <c r="H17" s="19">
        <v>139</v>
      </c>
      <c r="I17" s="21">
        <v>1433.6563052893862</v>
      </c>
      <c r="J17" s="16">
        <v>64</v>
      </c>
      <c r="K17" s="22">
        <v>0.71599999999999997</v>
      </c>
      <c r="L17" s="16">
        <v>118.08333333333334</v>
      </c>
      <c r="M17" s="16">
        <v>90</v>
      </c>
      <c r="N17" s="16">
        <v>91</v>
      </c>
      <c r="O17" s="16">
        <v>98</v>
      </c>
      <c r="P17" s="41">
        <v>97</v>
      </c>
      <c r="Q17" s="45">
        <v>9059.5</v>
      </c>
      <c r="R17" s="46"/>
      <c r="S17" s="50">
        <f t="shared" si="0"/>
        <v>9059.5</v>
      </c>
    </row>
    <row r="18" spans="1:19" ht="15.65" thickTop="1" thickBot="1" x14ac:dyDescent="0.3">
      <c r="A18" s="17">
        <v>43</v>
      </c>
      <c r="B18" s="17">
        <v>15</v>
      </c>
      <c r="C18" s="18" t="s">
        <v>110</v>
      </c>
      <c r="D18" s="19" t="s">
        <v>101</v>
      </c>
      <c r="E18" s="19" t="s">
        <v>113</v>
      </c>
      <c r="F18" s="19" t="s">
        <v>114</v>
      </c>
      <c r="G18" s="20">
        <v>46990</v>
      </c>
      <c r="H18" s="19">
        <v>114</v>
      </c>
      <c r="I18" s="21">
        <v>1314.9553958210431</v>
      </c>
      <c r="J18" s="16">
        <v>54.000000000000007</v>
      </c>
      <c r="K18" s="22">
        <v>0.25673076923076921</v>
      </c>
      <c r="L18" s="16">
        <v>117</v>
      </c>
      <c r="M18" s="16">
        <v>96</v>
      </c>
      <c r="N18" s="16">
        <v>87</v>
      </c>
      <c r="O18" s="16">
        <v>105</v>
      </c>
      <c r="P18" s="41">
        <v>104</v>
      </c>
      <c r="Q18" s="45">
        <v>9048</v>
      </c>
      <c r="R18" s="46"/>
      <c r="S18" s="50">
        <f t="shared" si="0"/>
        <v>9048</v>
      </c>
    </row>
    <row r="19" spans="1:19" ht="15.65" thickTop="1" thickBot="1" x14ac:dyDescent="0.3">
      <c r="A19" s="17">
        <v>54</v>
      </c>
      <c r="B19" s="17">
        <v>16</v>
      </c>
      <c r="C19" s="18" t="s">
        <v>125</v>
      </c>
      <c r="D19" s="19" t="s">
        <v>77</v>
      </c>
      <c r="E19" s="19" t="s">
        <v>130</v>
      </c>
      <c r="F19" s="19" t="s">
        <v>131</v>
      </c>
      <c r="G19" s="20">
        <v>28795</v>
      </c>
      <c r="H19" s="19">
        <v>122</v>
      </c>
      <c r="I19" s="21">
        <v>1532.1708847918549</v>
      </c>
      <c r="J19" s="16">
        <v>94</v>
      </c>
      <c r="K19" s="22">
        <v>9.7216212317899897E-2</v>
      </c>
      <c r="L19" s="16">
        <v>81</v>
      </c>
      <c r="M19" s="16">
        <v>106.99999999999999</v>
      </c>
      <c r="N19" s="16">
        <v>75</v>
      </c>
      <c r="O19" s="16">
        <v>90</v>
      </c>
      <c r="P19" s="41">
        <v>85</v>
      </c>
      <c r="Q19" s="45">
        <v>9038</v>
      </c>
      <c r="R19" s="46"/>
      <c r="S19" s="50">
        <f t="shared" si="0"/>
        <v>9038</v>
      </c>
    </row>
    <row r="20" spans="1:19" ht="15.65" thickTop="1" thickBot="1" x14ac:dyDescent="0.3">
      <c r="A20" s="17">
        <v>22</v>
      </c>
      <c r="B20" s="17">
        <v>17</v>
      </c>
      <c r="C20" s="18" t="s">
        <v>69</v>
      </c>
      <c r="D20" s="19" t="s">
        <v>26</v>
      </c>
      <c r="E20" s="19" t="s">
        <v>73</v>
      </c>
      <c r="F20" s="19" t="s">
        <v>74</v>
      </c>
      <c r="G20" s="20">
        <v>18590</v>
      </c>
      <c r="H20" s="19">
        <v>98</v>
      </c>
      <c r="I20" s="21">
        <v>1623.2827351369506</v>
      </c>
      <c r="J20" s="16">
        <v>101</v>
      </c>
      <c r="K20" s="22">
        <v>2.4455218711705473E-2</v>
      </c>
      <c r="L20" s="16">
        <v>55</v>
      </c>
      <c r="M20" s="16">
        <v>90</v>
      </c>
      <c r="N20" s="16">
        <v>114.00000000000001</v>
      </c>
      <c r="O20" s="16">
        <v>81</v>
      </c>
      <c r="P20" s="41">
        <v>104</v>
      </c>
      <c r="Q20" s="45">
        <v>9020</v>
      </c>
      <c r="R20" s="46"/>
      <c r="S20" s="50">
        <f t="shared" si="0"/>
        <v>9020</v>
      </c>
    </row>
    <row r="21" spans="1:19" ht="15.65" thickTop="1" thickBot="1" x14ac:dyDescent="0.3">
      <c r="A21" s="17">
        <v>30</v>
      </c>
      <c r="B21" s="17">
        <v>18</v>
      </c>
      <c r="C21" s="18" t="s">
        <v>69</v>
      </c>
      <c r="D21" s="19" t="s">
        <v>49</v>
      </c>
      <c r="E21" s="19" t="s">
        <v>91</v>
      </c>
      <c r="F21" s="19" t="s">
        <v>92</v>
      </c>
      <c r="G21" s="20">
        <v>25950</v>
      </c>
      <c r="H21" s="19">
        <v>82</v>
      </c>
      <c r="I21" s="21">
        <v>1652.9719119186079</v>
      </c>
      <c r="J21" s="16">
        <v>106.99999999999999</v>
      </c>
      <c r="K21" s="22">
        <v>6.2248033104232159E-2</v>
      </c>
      <c r="L21" s="16">
        <v>71</v>
      </c>
      <c r="M21" s="16">
        <v>92</v>
      </c>
      <c r="N21" s="16">
        <v>86</v>
      </c>
      <c r="O21" s="16">
        <v>82</v>
      </c>
      <c r="P21" s="41">
        <v>78</v>
      </c>
      <c r="Q21" s="45">
        <v>8811</v>
      </c>
      <c r="R21" s="46"/>
      <c r="S21" s="50">
        <f t="shared" si="0"/>
        <v>8811</v>
      </c>
    </row>
    <row r="22" spans="1:19" ht="15.65" thickTop="1" thickBot="1" x14ac:dyDescent="0.3">
      <c r="A22" s="17">
        <v>2</v>
      </c>
      <c r="B22" s="17">
        <v>19</v>
      </c>
      <c r="C22" s="18" t="s">
        <v>25</v>
      </c>
      <c r="D22" s="19" t="s">
        <v>29</v>
      </c>
      <c r="E22" s="19" t="s">
        <v>30</v>
      </c>
      <c r="F22" s="19" t="s">
        <v>31</v>
      </c>
      <c r="G22" s="20">
        <v>14995</v>
      </c>
      <c r="H22" s="19">
        <v>88</v>
      </c>
      <c r="I22" s="21">
        <v>1697.0723019892653</v>
      </c>
      <c r="J22" s="16">
        <v>106.99999999999999</v>
      </c>
      <c r="K22" s="22">
        <v>0.13328332083020755</v>
      </c>
      <c r="L22" s="16">
        <v>99</v>
      </c>
      <c r="M22" s="16">
        <v>59</v>
      </c>
      <c r="N22" s="16">
        <v>74</v>
      </c>
      <c r="O22" s="16">
        <v>70</v>
      </c>
      <c r="P22" s="41">
        <v>99</v>
      </c>
      <c r="Q22" s="45">
        <v>8706</v>
      </c>
      <c r="R22" s="46"/>
      <c r="S22" s="50">
        <f t="shared" si="0"/>
        <v>8706</v>
      </c>
    </row>
    <row r="23" spans="1:19" ht="15.65" thickTop="1" thickBot="1" x14ac:dyDescent="0.3">
      <c r="A23" s="17">
        <v>45</v>
      </c>
      <c r="B23" s="17">
        <v>20</v>
      </c>
      <c r="C23" s="18" t="s">
        <v>110</v>
      </c>
      <c r="D23" s="19" t="s">
        <v>117</v>
      </c>
      <c r="E23" s="19" t="s">
        <v>118</v>
      </c>
      <c r="F23" s="19" t="s">
        <v>119</v>
      </c>
      <c r="G23" s="20">
        <v>77100</v>
      </c>
      <c r="H23" s="19">
        <v>0</v>
      </c>
      <c r="I23" s="21">
        <v>1463.4928416975677</v>
      </c>
      <c r="J23" s="16">
        <v>79</v>
      </c>
      <c r="K23" s="22">
        <v>0.1793956043956044</v>
      </c>
      <c r="L23" s="16">
        <v>98</v>
      </c>
      <c r="M23" s="16">
        <v>58</v>
      </c>
      <c r="N23" s="16">
        <v>109</v>
      </c>
      <c r="O23" s="16">
        <v>93</v>
      </c>
      <c r="P23" s="41">
        <v>104</v>
      </c>
      <c r="Q23" s="45">
        <v>8681</v>
      </c>
      <c r="R23" s="46"/>
      <c r="S23" s="50">
        <f t="shared" si="0"/>
        <v>8681</v>
      </c>
    </row>
    <row r="24" spans="1:19" ht="15.65" thickTop="1" thickBot="1" x14ac:dyDescent="0.3">
      <c r="A24" s="17">
        <v>39</v>
      </c>
      <c r="B24" s="17">
        <v>21</v>
      </c>
      <c r="C24" s="18" t="s">
        <v>98</v>
      </c>
      <c r="D24" s="19" t="s">
        <v>46</v>
      </c>
      <c r="E24" s="19" t="s">
        <v>108</v>
      </c>
      <c r="F24" s="19" t="s">
        <v>109</v>
      </c>
      <c r="G24" s="20">
        <v>22650</v>
      </c>
      <c r="H24" s="19">
        <v>114</v>
      </c>
      <c r="I24" s="21">
        <v>1471.2111750638835</v>
      </c>
      <c r="J24" s="16">
        <v>75</v>
      </c>
      <c r="K24" s="22">
        <v>0.34221357964673471</v>
      </c>
      <c r="L24" s="16">
        <v>122</v>
      </c>
      <c r="M24" s="16">
        <v>85</v>
      </c>
      <c r="N24" s="16">
        <v>75</v>
      </c>
      <c r="O24" s="16">
        <v>84</v>
      </c>
      <c r="P24" s="41">
        <v>77</v>
      </c>
      <c r="Q24" s="45">
        <v>8675</v>
      </c>
      <c r="R24" s="46"/>
      <c r="S24" s="50">
        <f t="shared" si="0"/>
        <v>8675</v>
      </c>
    </row>
    <row r="25" spans="1:19" ht="15.65" thickTop="1" thickBot="1" x14ac:dyDescent="0.3">
      <c r="A25" s="17">
        <v>63</v>
      </c>
      <c r="B25" s="17">
        <v>22</v>
      </c>
      <c r="C25" s="18" t="s">
        <v>136</v>
      </c>
      <c r="D25" s="19" t="s">
        <v>40</v>
      </c>
      <c r="E25" s="19" t="s">
        <v>147</v>
      </c>
      <c r="F25" s="19" t="s">
        <v>148</v>
      </c>
      <c r="G25" s="20">
        <v>19190</v>
      </c>
      <c r="H25" s="19">
        <v>113</v>
      </c>
      <c r="I25" s="21">
        <v>1504.8829553663272</v>
      </c>
      <c r="J25" s="16">
        <v>82</v>
      </c>
      <c r="K25" s="22">
        <v>6.6480171137074218E-2</v>
      </c>
      <c r="L25" s="16">
        <v>74</v>
      </c>
      <c r="M25" s="16">
        <v>96</v>
      </c>
      <c r="N25" s="16">
        <v>83</v>
      </c>
      <c r="O25" s="16">
        <v>81</v>
      </c>
      <c r="P25" s="41">
        <v>92</v>
      </c>
      <c r="Q25" s="45">
        <v>8486</v>
      </c>
      <c r="R25" s="46"/>
      <c r="S25" s="50">
        <f t="shared" si="0"/>
        <v>8486</v>
      </c>
    </row>
    <row r="26" spans="1:19" ht="15.65" thickTop="1" thickBot="1" x14ac:dyDescent="0.3">
      <c r="A26" s="17">
        <v>46</v>
      </c>
      <c r="B26" s="17">
        <v>23</v>
      </c>
      <c r="C26" s="18" t="s">
        <v>110</v>
      </c>
      <c r="D26" s="19" t="s">
        <v>95</v>
      </c>
      <c r="E26" s="19" t="s">
        <v>120</v>
      </c>
      <c r="F26" s="19" t="s">
        <v>121</v>
      </c>
      <c r="G26" s="20">
        <v>38995</v>
      </c>
      <c r="H26" s="19">
        <v>140</v>
      </c>
      <c r="I26" s="21">
        <v>1364.6149874216499</v>
      </c>
      <c r="J26" s="16">
        <v>56</v>
      </c>
      <c r="K26" s="22">
        <v>0.22554945054945055</v>
      </c>
      <c r="L26" s="16">
        <v>109</v>
      </c>
      <c r="M26" s="16">
        <v>96</v>
      </c>
      <c r="N26" s="16">
        <v>70</v>
      </c>
      <c r="O26" s="16">
        <v>95</v>
      </c>
      <c r="P26" s="41">
        <v>92</v>
      </c>
      <c r="Q26" s="45">
        <v>8477</v>
      </c>
      <c r="R26" s="46"/>
      <c r="S26" s="50">
        <f t="shared" si="0"/>
        <v>8477</v>
      </c>
    </row>
    <row r="27" spans="1:19" ht="15.65" thickTop="1" thickBot="1" x14ac:dyDescent="0.3">
      <c r="A27" s="17">
        <v>10</v>
      </c>
      <c r="B27" s="17">
        <v>24</v>
      </c>
      <c r="C27" s="18" t="s">
        <v>25</v>
      </c>
      <c r="D27" s="19" t="s">
        <v>52</v>
      </c>
      <c r="E27" s="19" t="s">
        <v>53</v>
      </c>
      <c r="F27" s="19" t="s">
        <v>54</v>
      </c>
      <c r="G27" s="20">
        <v>11270</v>
      </c>
      <c r="H27" s="19">
        <v>95</v>
      </c>
      <c r="I27" s="21">
        <v>1514.5617190441246</v>
      </c>
      <c r="J27" s="16">
        <v>75</v>
      </c>
      <c r="K27" s="22">
        <v>0.23450862715678919</v>
      </c>
      <c r="L27" s="16">
        <v>110</v>
      </c>
      <c r="M27" s="16">
        <v>84</v>
      </c>
      <c r="N27" s="16">
        <v>74</v>
      </c>
      <c r="O27" s="16">
        <v>84</v>
      </c>
      <c r="P27" s="41">
        <v>76</v>
      </c>
      <c r="Q27" s="45">
        <v>8413</v>
      </c>
      <c r="R27" s="46"/>
      <c r="S27" s="50">
        <f t="shared" si="0"/>
        <v>8413</v>
      </c>
    </row>
    <row r="28" spans="1:19" ht="15.65" thickTop="1" thickBot="1" x14ac:dyDescent="0.3">
      <c r="A28" s="17">
        <v>67</v>
      </c>
      <c r="B28" s="17">
        <v>25</v>
      </c>
      <c r="C28" s="18" t="s">
        <v>151</v>
      </c>
      <c r="D28" s="19" t="s">
        <v>70</v>
      </c>
      <c r="E28" s="19" t="s">
        <v>152</v>
      </c>
      <c r="F28" s="19" t="s">
        <v>153</v>
      </c>
      <c r="G28" s="20">
        <v>47990</v>
      </c>
      <c r="H28" s="19">
        <v>129</v>
      </c>
      <c r="I28" s="21">
        <v>1461.5427827619833</v>
      </c>
      <c r="J28" s="16">
        <v>72</v>
      </c>
      <c r="K28" s="22">
        <v>0.12709030100334448</v>
      </c>
      <c r="L28" s="16">
        <v>88</v>
      </c>
      <c r="M28" s="16">
        <v>84</v>
      </c>
      <c r="N28" s="16">
        <v>76</v>
      </c>
      <c r="O28" s="16">
        <v>93</v>
      </c>
      <c r="P28" s="41">
        <v>99</v>
      </c>
      <c r="Q28" s="45">
        <v>8408</v>
      </c>
      <c r="R28" s="46"/>
      <c r="S28" s="50">
        <f t="shared" si="0"/>
        <v>8408</v>
      </c>
    </row>
    <row r="29" spans="1:19" ht="15.65" thickTop="1" thickBot="1" x14ac:dyDescent="0.3">
      <c r="A29" s="17">
        <v>42</v>
      </c>
      <c r="B29" s="17">
        <v>26</v>
      </c>
      <c r="C29" s="18" t="s">
        <v>110</v>
      </c>
      <c r="D29" s="19" t="s">
        <v>70</v>
      </c>
      <c r="E29" s="19" t="s">
        <v>111</v>
      </c>
      <c r="F29" s="19" t="s">
        <v>112</v>
      </c>
      <c r="G29" s="20">
        <v>47600</v>
      </c>
      <c r="H29" s="19">
        <v>138</v>
      </c>
      <c r="I29" s="21">
        <v>1424.4786768505326</v>
      </c>
      <c r="J29" s="16">
        <v>70</v>
      </c>
      <c r="K29" s="22">
        <v>0.15260989010989012</v>
      </c>
      <c r="L29" s="16">
        <v>95</v>
      </c>
      <c r="M29" s="16">
        <v>83</v>
      </c>
      <c r="N29" s="16">
        <v>77</v>
      </c>
      <c r="O29" s="16">
        <v>95</v>
      </c>
      <c r="P29" s="41">
        <v>91</v>
      </c>
      <c r="Q29" s="45">
        <v>8377</v>
      </c>
      <c r="R29" s="46"/>
      <c r="S29" s="50">
        <f t="shared" si="0"/>
        <v>8377</v>
      </c>
    </row>
    <row r="30" spans="1:19" ht="15.65" thickTop="1" thickBot="1" x14ac:dyDescent="0.3">
      <c r="A30" s="17">
        <v>24</v>
      </c>
      <c r="B30" s="17">
        <v>27</v>
      </c>
      <c r="C30" s="18" t="s">
        <v>69</v>
      </c>
      <c r="D30" s="19" t="s">
        <v>77</v>
      </c>
      <c r="E30" s="19" t="s">
        <v>78</v>
      </c>
      <c r="F30" s="19" t="s">
        <v>79</v>
      </c>
      <c r="G30" s="20">
        <v>29395</v>
      </c>
      <c r="H30" s="19">
        <v>120</v>
      </c>
      <c r="I30" s="21">
        <v>1520.1172968556382</v>
      </c>
      <c r="J30" s="16">
        <v>79</v>
      </c>
      <c r="K30" s="22">
        <v>2.0121832099028542E-2</v>
      </c>
      <c r="L30" s="16">
        <v>44</v>
      </c>
      <c r="M30" s="16">
        <v>106.99999999999999</v>
      </c>
      <c r="N30" s="16">
        <v>87</v>
      </c>
      <c r="O30" s="16">
        <v>94</v>
      </c>
      <c r="P30" s="41">
        <v>98</v>
      </c>
      <c r="Q30" s="45">
        <v>8368</v>
      </c>
      <c r="R30" s="46"/>
      <c r="S30" s="50">
        <f t="shared" si="0"/>
        <v>8368</v>
      </c>
    </row>
    <row r="31" spans="1:19" ht="15.65" thickTop="1" thickBot="1" x14ac:dyDescent="0.3">
      <c r="A31" s="17">
        <v>13</v>
      </c>
      <c r="B31" s="17">
        <v>28</v>
      </c>
      <c r="C31" s="18" t="s">
        <v>55</v>
      </c>
      <c r="D31" s="19" t="s">
        <v>56</v>
      </c>
      <c r="E31" s="19" t="s">
        <v>57</v>
      </c>
      <c r="F31" s="19" t="s">
        <v>58</v>
      </c>
      <c r="G31" s="20">
        <v>14515</v>
      </c>
      <c r="H31" s="19">
        <v>99</v>
      </c>
      <c r="I31" s="21">
        <v>1547.3875322381043</v>
      </c>
      <c r="J31" s="16">
        <v>89</v>
      </c>
      <c r="K31" s="22">
        <v>7.7699060526721084E-2</v>
      </c>
      <c r="L31" s="16">
        <v>75</v>
      </c>
      <c r="M31" s="16">
        <v>84</v>
      </c>
      <c r="N31" s="16">
        <v>73</v>
      </c>
      <c r="O31" s="16">
        <v>95</v>
      </c>
      <c r="P31" s="41">
        <v>82</v>
      </c>
      <c r="Q31" s="45">
        <v>8333</v>
      </c>
      <c r="R31" s="46"/>
      <c r="S31" s="50">
        <f t="shared" si="0"/>
        <v>8333</v>
      </c>
    </row>
    <row r="32" spans="1:19" ht="15.65" thickTop="1" thickBot="1" x14ac:dyDescent="0.3">
      <c r="A32" s="17">
        <v>18</v>
      </c>
      <c r="B32" s="17">
        <v>29</v>
      </c>
      <c r="C32" s="18" t="s">
        <v>55</v>
      </c>
      <c r="D32" s="19" t="s">
        <v>52</v>
      </c>
      <c r="E32" s="19" t="s">
        <v>67</v>
      </c>
      <c r="F32" s="19" t="s">
        <v>68</v>
      </c>
      <c r="G32" s="20">
        <v>16550</v>
      </c>
      <c r="H32" s="19">
        <v>108</v>
      </c>
      <c r="I32" s="21">
        <v>1512.9740663083664</v>
      </c>
      <c r="J32" s="16">
        <v>74</v>
      </c>
      <c r="K32" s="22">
        <v>0.21835053134144464</v>
      </c>
      <c r="L32" s="16">
        <v>105</v>
      </c>
      <c r="M32" s="16">
        <v>83</v>
      </c>
      <c r="N32" s="16">
        <v>69</v>
      </c>
      <c r="O32" s="16">
        <v>86</v>
      </c>
      <c r="P32" s="41">
        <v>80</v>
      </c>
      <c r="Q32" s="45">
        <v>8305</v>
      </c>
      <c r="R32" s="46"/>
      <c r="S32" s="50">
        <f t="shared" si="0"/>
        <v>8305</v>
      </c>
    </row>
    <row r="33" spans="1:19" ht="15.65" thickTop="1" thickBot="1" x14ac:dyDescent="0.3">
      <c r="A33" s="17">
        <v>15</v>
      </c>
      <c r="B33" s="17">
        <v>30</v>
      </c>
      <c r="C33" s="18" t="s">
        <v>55</v>
      </c>
      <c r="D33" s="19" t="s">
        <v>37</v>
      </c>
      <c r="E33" s="19" t="s">
        <v>61</v>
      </c>
      <c r="F33" s="19" t="s">
        <v>62</v>
      </c>
      <c r="G33" s="20">
        <v>16550</v>
      </c>
      <c r="H33" s="19">
        <v>104</v>
      </c>
      <c r="I33" s="21">
        <v>1564.4816744984557</v>
      </c>
      <c r="J33" s="16">
        <v>97</v>
      </c>
      <c r="K33" s="22">
        <v>5.1594024333898043E-2</v>
      </c>
      <c r="L33" s="16">
        <v>52</v>
      </c>
      <c r="M33" s="16">
        <v>91</v>
      </c>
      <c r="N33" s="16">
        <v>81</v>
      </c>
      <c r="O33" s="16">
        <v>84</v>
      </c>
      <c r="P33" s="41">
        <v>87</v>
      </c>
      <c r="Q33" s="45">
        <v>8301</v>
      </c>
      <c r="R33" s="46"/>
      <c r="S33" s="50">
        <f t="shared" si="0"/>
        <v>8301</v>
      </c>
    </row>
    <row r="34" spans="1:19" ht="15.65" thickTop="1" thickBot="1" x14ac:dyDescent="0.3">
      <c r="A34" s="17">
        <v>14</v>
      </c>
      <c r="B34" s="17">
        <v>31</v>
      </c>
      <c r="C34" s="18" t="s">
        <v>55</v>
      </c>
      <c r="D34" s="19" t="s">
        <v>59</v>
      </c>
      <c r="E34" s="19" t="s">
        <v>59</v>
      </c>
      <c r="F34" s="19" t="s">
        <v>60</v>
      </c>
      <c r="G34" s="20">
        <v>18995</v>
      </c>
      <c r="H34" s="19">
        <v>108</v>
      </c>
      <c r="I34" s="21">
        <v>1489.3606450814666</v>
      </c>
      <c r="J34" s="16">
        <v>68</v>
      </c>
      <c r="K34" s="22">
        <v>4.8167257046049593E-2</v>
      </c>
      <c r="L34" s="16">
        <v>53</v>
      </c>
      <c r="M34" s="16">
        <v>94</v>
      </c>
      <c r="N34" s="16">
        <v>85</v>
      </c>
      <c r="O34" s="16">
        <v>101</v>
      </c>
      <c r="P34" s="41">
        <v>109</v>
      </c>
      <c r="Q34" s="45">
        <v>8215</v>
      </c>
      <c r="R34" s="46"/>
      <c r="S34" s="50">
        <f t="shared" si="0"/>
        <v>8215</v>
      </c>
    </row>
    <row r="35" spans="1:19" ht="15.65" thickTop="1" thickBot="1" x14ac:dyDescent="0.3">
      <c r="A35" s="17">
        <v>64</v>
      </c>
      <c r="B35" s="17">
        <v>32</v>
      </c>
      <c r="C35" s="18" t="s">
        <v>136</v>
      </c>
      <c r="D35" s="19" t="s">
        <v>95</v>
      </c>
      <c r="E35" s="19" t="s">
        <v>149</v>
      </c>
      <c r="F35" s="19" t="s">
        <v>150</v>
      </c>
      <c r="G35" s="20">
        <v>46995</v>
      </c>
      <c r="H35" s="19">
        <v>117</v>
      </c>
      <c r="I35" s="21">
        <v>1450.317220012204</v>
      </c>
      <c r="J35" s="16">
        <v>67</v>
      </c>
      <c r="K35" s="22">
        <v>5.0106960671383906E-2</v>
      </c>
      <c r="L35" s="16">
        <v>62.999999999999993</v>
      </c>
      <c r="M35" s="16">
        <v>96</v>
      </c>
      <c r="N35" s="16">
        <v>77</v>
      </c>
      <c r="O35" s="16">
        <v>98</v>
      </c>
      <c r="P35" s="41">
        <v>100</v>
      </c>
      <c r="Q35" s="45">
        <v>8154</v>
      </c>
      <c r="R35" s="46"/>
      <c r="S35" s="50">
        <f t="shared" si="0"/>
        <v>8154</v>
      </c>
    </row>
    <row r="36" spans="1:19" ht="15.65" thickTop="1" thickBot="1" x14ac:dyDescent="0.3">
      <c r="A36" s="17">
        <v>62</v>
      </c>
      <c r="B36" s="17">
        <v>33</v>
      </c>
      <c r="C36" s="18" t="s">
        <v>136</v>
      </c>
      <c r="D36" s="19" t="s">
        <v>37</v>
      </c>
      <c r="E36" s="19" t="s">
        <v>145</v>
      </c>
      <c r="F36" s="19" t="s">
        <v>146</v>
      </c>
      <c r="G36" s="20">
        <v>20110</v>
      </c>
      <c r="H36" s="19">
        <v>99</v>
      </c>
      <c r="I36" s="21">
        <v>1566.286299142856</v>
      </c>
      <c r="J36" s="16">
        <v>90</v>
      </c>
      <c r="K36" s="22">
        <v>5.2493006417640285E-2</v>
      </c>
      <c r="L36" s="16">
        <v>64</v>
      </c>
      <c r="M36" s="16">
        <v>91</v>
      </c>
      <c r="N36" s="16">
        <v>74</v>
      </c>
      <c r="O36" s="16">
        <v>80</v>
      </c>
      <c r="P36" s="41">
        <v>79</v>
      </c>
      <c r="Q36" s="45">
        <v>8101</v>
      </c>
      <c r="R36" s="46"/>
      <c r="S36" s="50">
        <f t="shared" si="0"/>
        <v>8101</v>
      </c>
    </row>
    <row r="37" spans="1:19" ht="15.65" thickTop="1" thickBot="1" x14ac:dyDescent="0.3">
      <c r="A37" s="17">
        <v>9</v>
      </c>
      <c r="B37" s="17">
        <v>34</v>
      </c>
      <c r="C37" s="18" t="s">
        <v>25</v>
      </c>
      <c r="D37" s="19" t="s">
        <v>49</v>
      </c>
      <c r="E37" s="19" t="s">
        <v>50</v>
      </c>
      <c r="F37" s="19" t="s">
        <v>51</v>
      </c>
      <c r="G37" s="20">
        <v>11795</v>
      </c>
      <c r="H37" s="19">
        <v>88</v>
      </c>
      <c r="I37" s="21">
        <v>1595.2100625040136</v>
      </c>
      <c r="J37" s="16">
        <v>89</v>
      </c>
      <c r="K37" s="22">
        <v>8.7821955488872214E-2</v>
      </c>
      <c r="L37" s="16">
        <v>74</v>
      </c>
      <c r="M37" s="16">
        <v>92</v>
      </c>
      <c r="N37" s="16">
        <v>71</v>
      </c>
      <c r="O37" s="16">
        <v>75</v>
      </c>
      <c r="P37" s="41">
        <v>72</v>
      </c>
      <c r="Q37" s="45">
        <v>8083</v>
      </c>
      <c r="R37" s="46"/>
      <c r="S37" s="50">
        <f t="shared" si="0"/>
        <v>8083</v>
      </c>
    </row>
    <row r="38" spans="1:19" ht="15.65" thickTop="1" thickBot="1" x14ac:dyDescent="0.3">
      <c r="A38" s="17">
        <v>55</v>
      </c>
      <c r="B38" s="17">
        <v>35</v>
      </c>
      <c r="C38" s="18" t="s">
        <v>125</v>
      </c>
      <c r="D38" s="19" t="s">
        <v>83</v>
      </c>
      <c r="E38" s="19" t="s">
        <v>132</v>
      </c>
      <c r="F38" s="19" t="s">
        <v>133</v>
      </c>
      <c r="G38" s="20">
        <v>27345</v>
      </c>
      <c r="H38" s="19">
        <v>144</v>
      </c>
      <c r="I38" s="21">
        <v>1405.9936782213138</v>
      </c>
      <c r="J38" s="16">
        <v>61</v>
      </c>
      <c r="K38" s="22">
        <v>0.14279532669839895</v>
      </c>
      <c r="L38" s="16">
        <v>101</v>
      </c>
      <c r="M38" s="16">
        <v>87</v>
      </c>
      <c r="N38" s="16">
        <v>77</v>
      </c>
      <c r="O38" s="16">
        <v>84</v>
      </c>
      <c r="P38" s="41">
        <v>81</v>
      </c>
      <c r="Q38" s="45">
        <v>8069</v>
      </c>
      <c r="R38" s="46"/>
      <c r="S38" s="50">
        <f t="shared" si="0"/>
        <v>8069</v>
      </c>
    </row>
    <row r="39" spans="1:19" ht="15.65" thickTop="1" thickBot="1" x14ac:dyDescent="0.3">
      <c r="A39" s="17">
        <v>60</v>
      </c>
      <c r="B39" s="17">
        <v>36</v>
      </c>
      <c r="C39" s="18" t="s">
        <v>136</v>
      </c>
      <c r="D39" s="19" t="s">
        <v>140</v>
      </c>
      <c r="E39" s="19" t="s">
        <v>141</v>
      </c>
      <c r="F39" s="24" t="s">
        <v>142</v>
      </c>
      <c r="G39" s="20">
        <v>39990</v>
      </c>
      <c r="H39" s="19">
        <v>44</v>
      </c>
      <c r="I39" s="21">
        <v>1723.4513278066374</v>
      </c>
      <c r="J39" s="16">
        <v>103</v>
      </c>
      <c r="K39" s="22">
        <v>8.8777357248642427E-2</v>
      </c>
      <c r="L39" s="16">
        <v>76</v>
      </c>
      <c r="M39" s="16">
        <v>59.999999999999993</v>
      </c>
      <c r="N39" s="16">
        <v>93</v>
      </c>
      <c r="O39" s="16">
        <v>78</v>
      </c>
      <c r="P39" s="41">
        <v>64</v>
      </c>
      <c r="Q39" s="45">
        <v>7984</v>
      </c>
      <c r="R39" s="46"/>
      <c r="S39" s="50">
        <f t="shared" si="0"/>
        <v>7984</v>
      </c>
    </row>
    <row r="40" spans="1:19" ht="15.65" thickTop="1" thickBot="1" x14ac:dyDescent="0.3">
      <c r="A40" s="17">
        <v>6</v>
      </c>
      <c r="B40" s="17">
        <v>37</v>
      </c>
      <c r="C40" s="18" t="s">
        <v>25</v>
      </c>
      <c r="D40" s="19" t="s">
        <v>40</v>
      </c>
      <c r="E40" s="19" t="s">
        <v>41</v>
      </c>
      <c r="F40" s="19" t="s">
        <v>42</v>
      </c>
      <c r="G40" s="20">
        <v>13590</v>
      </c>
      <c r="H40" s="19">
        <v>95</v>
      </c>
      <c r="I40" s="21">
        <v>1576.0944823030111</v>
      </c>
      <c r="J40" s="16">
        <v>85</v>
      </c>
      <c r="K40" s="22">
        <v>4.2460615153788447E-2</v>
      </c>
      <c r="L40" s="16">
        <v>50</v>
      </c>
      <c r="M40" s="16">
        <v>96</v>
      </c>
      <c r="N40" s="16">
        <v>88</v>
      </c>
      <c r="O40" s="16">
        <v>74</v>
      </c>
      <c r="P40" s="41">
        <v>82</v>
      </c>
      <c r="Q40" s="45">
        <v>7957</v>
      </c>
      <c r="R40" s="46"/>
      <c r="S40" s="50">
        <f t="shared" si="0"/>
        <v>7957</v>
      </c>
    </row>
    <row r="41" spans="1:19" ht="15.65" thickTop="1" thickBot="1" x14ac:dyDescent="0.3">
      <c r="A41" s="17">
        <v>1</v>
      </c>
      <c r="B41" s="17">
        <v>38</v>
      </c>
      <c r="C41" s="18" t="s">
        <v>25</v>
      </c>
      <c r="D41" s="19" t="s">
        <v>26</v>
      </c>
      <c r="E41" s="19" t="s">
        <v>27</v>
      </c>
      <c r="F41" s="19" t="s">
        <v>28</v>
      </c>
      <c r="G41" s="20">
        <v>11500</v>
      </c>
      <c r="H41" s="19">
        <v>88</v>
      </c>
      <c r="I41" s="21">
        <v>1581.4549649307048</v>
      </c>
      <c r="J41" s="16">
        <v>85</v>
      </c>
      <c r="K41" s="22">
        <v>8.0320080020005E-2</v>
      </c>
      <c r="L41" s="16">
        <v>74</v>
      </c>
      <c r="M41" s="16">
        <v>90</v>
      </c>
      <c r="N41" s="16">
        <v>69</v>
      </c>
      <c r="O41" s="16">
        <v>70</v>
      </c>
      <c r="P41" s="41">
        <v>74</v>
      </c>
      <c r="Q41" s="45">
        <v>7896</v>
      </c>
      <c r="R41" s="46"/>
      <c r="S41" s="50">
        <f t="shared" si="0"/>
        <v>7896</v>
      </c>
    </row>
    <row r="42" spans="1:19" ht="15.65" thickTop="1" thickBot="1" x14ac:dyDescent="0.3">
      <c r="A42" s="17">
        <v>35</v>
      </c>
      <c r="B42" s="17">
        <v>39</v>
      </c>
      <c r="C42" s="18" t="s">
        <v>98</v>
      </c>
      <c r="D42" s="19" t="s">
        <v>70</v>
      </c>
      <c r="E42" s="19" t="s">
        <v>99</v>
      </c>
      <c r="F42" s="19" t="s">
        <v>100</v>
      </c>
      <c r="G42" s="20">
        <v>37925</v>
      </c>
      <c r="H42" s="19">
        <v>134</v>
      </c>
      <c r="I42" s="21">
        <v>1490.7195079464398</v>
      </c>
      <c r="J42" s="16">
        <v>77</v>
      </c>
      <c r="K42" s="22">
        <v>4.6183762761302871E-2</v>
      </c>
      <c r="L42" s="16">
        <v>62</v>
      </c>
      <c r="M42" s="16">
        <v>82</v>
      </c>
      <c r="N42" s="16">
        <v>71</v>
      </c>
      <c r="O42" s="16">
        <v>95</v>
      </c>
      <c r="P42" s="41">
        <v>92</v>
      </c>
      <c r="Q42" s="45">
        <v>7887</v>
      </c>
      <c r="R42" s="46"/>
      <c r="S42" s="50">
        <f t="shared" si="0"/>
        <v>7887</v>
      </c>
    </row>
    <row r="43" spans="1:19" ht="15.65" thickTop="1" thickBot="1" x14ac:dyDescent="0.3">
      <c r="A43" s="17">
        <v>53</v>
      </c>
      <c r="B43" s="17">
        <v>40</v>
      </c>
      <c r="C43" s="18" t="s">
        <v>125</v>
      </c>
      <c r="D43" s="19" t="s">
        <v>56</v>
      </c>
      <c r="E43" s="19" t="s">
        <v>128</v>
      </c>
      <c r="F43" s="19" t="s">
        <v>129</v>
      </c>
      <c r="G43" s="20">
        <v>24495</v>
      </c>
      <c r="H43" s="19">
        <v>117</v>
      </c>
      <c r="I43" s="21">
        <v>1445.1224574408511</v>
      </c>
      <c r="J43" s="16">
        <v>69</v>
      </c>
      <c r="K43" s="22">
        <v>6.0868310976489252E-2</v>
      </c>
      <c r="L43" s="16">
        <v>64</v>
      </c>
      <c r="M43" s="16">
        <v>85</v>
      </c>
      <c r="N43" s="16">
        <v>75</v>
      </c>
      <c r="O43" s="16">
        <v>86</v>
      </c>
      <c r="P43" s="41">
        <v>81</v>
      </c>
      <c r="Q43" s="45">
        <v>7563</v>
      </c>
      <c r="R43" s="46"/>
      <c r="S43" s="50">
        <f t="shared" si="0"/>
        <v>7563</v>
      </c>
    </row>
    <row r="44" spans="1:19" ht="15.65" thickTop="1" thickBot="1" x14ac:dyDescent="0.3">
      <c r="A44" s="17">
        <v>25</v>
      </c>
      <c r="B44" s="17">
        <v>41</v>
      </c>
      <c r="C44" s="18" t="s">
        <v>69</v>
      </c>
      <c r="D44" s="19" t="s">
        <v>80</v>
      </c>
      <c r="E44" s="19" t="s">
        <v>81</v>
      </c>
      <c r="F44" s="19" t="s">
        <v>82</v>
      </c>
      <c r="G44" s="20">
        <v>27700</v>
      </c>
      <c r="H44" s="19">
        <v>129</v>
      </c>
      <c r="I44" s="21">
        <v>1467.3740109085743</v>
      </c>
      <c r="J44" s="16">
        <v>59</v>
      </c>
      <c r="K44" s="22">
        <v>3.5022288525405364E-2</v>
      </c>
      <c r="L44" s="16">
        <v>57.000000000000007</v>
      </c>
      <c r="M44" s="16">
        <v>82</v>
      </c>
      <c r="N44" s="16">
        <v>86</v>
      </c>
      <c r="O44" s="16">
        <v>89</v>
      </c>
      <c r="P44" s="41">
        <v>91</v>
      </c>
      <c r="Q44" s="45">
        <v>7431</v>
      </c>
      <c r="R44" s="46"/>
      <c r="S44" s="50">
        <f t="shared" si="0"/>
        <v>7431</v>
      </c>
    </row>
    <row r="45" spans="1:19" ht="15.65" thickTop="1" thickBot="1" x14ac:dyDescent="0.3">
      <c r="A45" s="17">
        <v>23</v>
      </c>
      <c r="B45" s="17">
        <v>42</v>
      </c>
      <c r="C45" s="18" t="s">
        <v>69</v>
      </c>
      <c r="D45" s="19" t="s">
        <v>56</v>
      </c>
      <c r="E45" s="19" t="s">
        <v>75</v>
      </c>
      <c r="F45" s="19" t="s">
        <v>76</v>
      </c>
      <c r="G45" s="20">
        <v>20775</v>
      </c>
      <c r="H45" s="19">
        <v>109</v>
      </c>
      <c r="I45" s="21">
        <v>1461.6114185756419</v>
      </c>
      <c r="J45" s="16">
        <v>62.999999999999993</v>
      </c>
      <c r="K45" s="22">
        <v>2.2075408030973059E-2</v>
      </c>
      <c r="L45" s="16">
        <v>46</v>
      </c>
      <c r="M45" s="16">
        <v>84</v>
      </c>
      <c r="N45" s="16">
        <v>79</v>
      </c>
      <c r="O45" s="16">
        <v>97</v>
      </c>
      <c r="P45" s="41">
        <v>83</v>
      </c>
      <c r="Q45" s="45">
        <v>7264</v>
      </c>
      <c r="R45" s="46"/>
      <c r="S45" s="50">
        <f t="shared" si="0"/>
        <v>7264</v>
      </c>
    </row>
    <row r="46" spans="1:19" ht="15.65" thickTop="1" thickBot="1" x14ac:dyDescent="0.3">
      <c r="A46" s="17">
        <v>29</v>
      </c>
      <c r="B46" s="17">
        <v>43</v>
      </c>
      <c r="C46" s="18" t="s">
        <v>69</v>
      </c>
      <c r="D46" s="19" t="s">
        <v>43</v>
      </c>
      <c r="E46" s="19" t="s">
        <v>89</v>
      </c>
      <c r="F46" s="19" t="s">
        <v>90</v>
      </c>
      <c r="G46" s="20">
        <v>20650</v>
      </c>
      <c r="H46" s="19">
        <v>119</v>
      </c>
      <c r="I46" s="21">
        <v>1441.7434491221102</v>
      </c>
      <c r="J46" s="16">
        <v>50</v>
      </c>
      <c r="K46" s="22">
        <v>8.3026977107642036E-2</v>
      </c>
      <c r="L46" s="16">
        <v>77</v>
      </c>
      <c r="M46" s="16">
        <v>81</v>
      </c>
      <c r="N46" s="16">
        <v>75</v>
      </c>
      <c r="O46" s="16">
        <v>86</v>
      </c>
      <c r="P46" s="41">
        <v>81</v>
      </c>
      <c r="Q46" s="45">
        <v>7242</v>
      </c>
      <c r="R46" s="46"/>
      <c r="S46" s="50">
        <f t="shared" si="0"/>
        <v>7242</v>
      </c>
    </row>
    <row r="47" spans="1:19" ht="15.65" thickTop="1" thickBot="1" x14ac:dyDescent="0.3">
      <c r="A47" s="17">
        <v>8</v>
      </c>
      <c r="B47" s="17">
        <v>44</v>
      </c>
      <c r="C47" s="18" t="s">
        <v>25</v>
      </c>
      <c r="D47" s="19" t="s">
        <v>46</v>
      </c>
      <c r="E47" s="19" t="s">
        <v>47</v>
      </c>
      <c r="F47" s="19" t="s">
        <v>48</v>
      </c>
      <c r="G47" s="20">
        <v>11490</v>
      </c>
      <c r="H47" s="19">
        <v>95</v>
      </c>
      <c r="I47" s="21">
        <v>1559.4516036732721</v>
      </c>
      <c r="J47" s="16">
        <v>77</v>
      </c>
      <c r="K47" s="22">
        <v>4.0260065016254065E-2</v>
      </c>
      <c r="L47" s="16">
        <v>52</v>
      </c>
      <c r="M47" s="16">
        <v>82</v>
      </c>
      <c r="N47" s="16">
        <v>74</v>
      </c>
      <c r="O47" s="16">
        <v>83</v>
      </c>
      <c r="P47" s="41">
        <v>67</v>
      </c>
      <c r="Q47" s="45">
        <v>7233</v>
      </c>
      <c r="R47" s="46"/>
      <c r="S47" s="50">
        <f t="shared" si="0"/>
        <v>7233</v>
      </c>
    </row>
    <row r="48" spans="1:19" ht="15.65" thickTop="1" thickBot="1" x14ac:dyDescent="0.3">
      <c r="A48" s="17">
        <v>38</v>
      </c>
      <c r="B48" s="17">
        <v>45</v>
      </c>
      <c r="C48" s="18" t="s">
        <v>98</v>
      </c>
      <c r="D48" s="19" t="s">
        <v>83</v>
      </c>
      <c r="E48" s="19" t="s">
        <v>106</v>
      </c>
      <c r="F48" s="19" t="s">
        <v>107</v>
      </c>
      <c r="G48" s="20">
        <v>28495</v>
      </c>
      <c r="H48" s="19">
        <v>124</v>
      </c>
      <c r="I48" s="21">
        <v>1444.1200462123047</v>
      </c>
      <c r="J48" s="16">
        <v>62</v>
      </c>
      <c r="K48" s="22">
        <v>4.8582077459082808E-2</v>
      </c>
      <c r="L48" s="16">
        <v>59</v>
      </c>
      <c r="M48" s="16">
        <v>86</v>
      </c>
      <c r="N48" s="16">
        <v>69</v>
      </c>
      <c r="O48" s="16">
        <v>84</v>
      </c>
      <c r="P48" s="41">
        <v>81</v>
      </c>
      <c r="Q48" s="45">
        <v>7230</v>
      </c>
      <c r="R48" s="46"/>
      <c r="S48" s="50">
        <f t="shared" si="0"/>
        <v>7230</v>
      </c>
    </row>
    <row r="49" spans="1:19" ht="15.65" thickTop="1" thickBot="1" x14ac:dyDescent="0.3">
      <c r="A49" s="17">
        <v>61</v>
      </c>
      <c r="B49" s="17">
        <v>46</v>
      </c>
      <c r="C49" s="18" t="s">
        <v>136</v>
      </c>
      <c r="D49" s="19" t="s">
        <v>83</v>
      </c>
      <c r="E49" s="19" t="s">
        <v>143</v>
      </c>
      <c r="F49" s="19" t="s">
        <v>144</v>
      </c>
      <c r="G49" s="20">
        <v>23995</v>
      </c>
      <c r="H49" s="19">
        <v>139</v>
      </c>
      <c r="I49" s="21">
        <v>1358.179493460957</v>
      </c>
      <c r="J49" s="16">
        <v>51</v>
      </c>
      <c r="K49" s="22">
        <v>6.1790357084087547E-2</v>
      </c>
      <c r="L49" s="16">
        <v>66</v>
      </c>
      <c r="M49" s="16">
        <v>88</v>
      </c>
      <c r="N49" s="16">
        <v>75</v>
      </c>
      <c r="O49" s="16">
        <v>81</v>
      </c>
      <c r="P49" s="41">
        <v>78</v>
      </c>
      <c r="Q49" s="45">
        <v>7109</v>
      </c>
      <c r="R49" s="46"/>
      <c r="S49" s="50">
        <f t="shared" si="0"/>
        <v>7109</v>
      </c>
    </row>
    <row r="50" spans="1:19" ht="15.65" thickTop="1" thickBot="1" x14ac:dyDescent="0.3">
      <c r="A50" s="17">
        <v>56</v>
      </c>
      <c r="B50" s="17">
        <v>47</v>
      </c>
      <c r="C50" s="18" t="s">
        <v>125</v>
      </c>
      <c r="D50" s="19" t="s">
        <v>40</v>
      </c>
      <c r="E50" s="19" t="s">
        <v>134</v>
      </c>
      <c r="F50" s="19" t="s">
        <v>135</v>
      </c>
      <c r="G50" s="20">
        <v>27790</v>
      </c>
      <c r="H50" s="19">
        <v>140</v>
      </c>
      <c r="I50" s="21">
        <v>1351.7353332028827</v>
      </c>
      <c r="J50" s="16">
        <v>48</v>
      </c>
      <c r="K50" s="22">
        <v>6.9811048608106163E-2</v>
      </c>
      <c r="L50" s="16">
        <v>71</v>
      </c>
      <c r="M50" s="16">
        <v>96</v>
      </c>
      <c r="N50" s="16">
        <v>72</v>
      </c>
      <c r="O50" s="16">
        <v>78</v>
      </c>
      <c r="P50" s="41">
        <v>70</v>
      </c>
      <c r="Q50" s="45">
        <v>7098</v>
      </c>
      <c r="R50" s="46"/>
      <c r="S50" s="50">
        <f t="shared" si="0"/>
        <v>7098</v>
      </c>
    </row>
    <row r="51" spans="1:19" ht="15.65" thickTop="1" thickBot="1" x14ac:dyDescent="0.3">
      <c r="A51" s="17">
        <v>17</v>
      </c>
      <c r="B51" s="17">
        <v>48</v>
      </c>
      <c r="C51" s="18" t="s">
        <v>55</v>
      </c>
      <c r="D51" s="19" t="s">
        <v>49</v>
      </c>
      <c r="E51" s="19" t="s">
        <v>65</v>
      </c>
      <c r="F51" s="19" t="s">
        <v>66</v>
      </c>
      <c r="G51" s="20">
        <v>15380</v>
      </c>
      <c r="H51" s="19">
        <v>95</v>
      </c>
      <c r="I51" s="21">
        <v>1513.6145208975372</v>
      </c>
      <c r="J51" s="16">
        <v>75</v>
      </c>
      <c r="K51" s="22">
        <v>3.9966117357153857E-2</v>
      </c>
      <c r="L51" s="16">
        <v>43</v>
      </c>
      <c r="M51" s="16">
        <v>91</v>
      </c>
      <c r="N51" s="16">
        <v>68</v>
      </c>
      <c r="O51" s="16">
        <v>81</v>
      </c>
      <c r="P51" s="41">
        <v>65</v>
      </c>
      <c r="Q51" s="45">
        <v>7083</v>
      </c>
      <c r="R51" s="46"/>
      <c r="S51" s="50">
        <f t="shared" si="0"/>
        <v>7083</v>
      </c>
    </row>
    <row r="52" spans="1:19" ht="15.65" thickTop="1" thickBot="1" x14ac:dyDescent="0.3">
      <c r="A52" s="17">
        <v>4</v>
      </c>
      <c r="B52" s="17">
        <v>49</v>
      </c>
      <c r="C52" s="18" t="s">
        <v>25</v>
      </c>
      <c r="D52" s="19" t="s">
        <v>34</v>
      </c>
      <c r="E52" s="19" t="s">
        <v>35</v>
      </c>
      <c r="F52" s="19" t="s">
        <v>36</v>
      </c>
      <c r="G52" s="20">
        <v>17095</v>
      </c>
      <c r="H52" s="19">
        <v>125</v>
      </c>
      <c r="I52" s="21">
        <v>1477.8433466596528</v>
      </c>
      <c r="J52" s="16">
        <v>58</v>
      </c>
      <c r="K52" s="22">
        <v>5.0612653163290826E-2</v>
      </c>
      <c r="L52" s="16">
        <v>62</v>
      </c>
      <c r="M52" s="16">
        <v>82</v>
      </c>
      <c r="N52" s="16">
        <v>67</v>
      </c>
      <c r="O52" s="16">
        <v>79</v>
      </c>
      <c r="P52" s="41">
        <v>75</v>
      </c>
      <c r="Q52" s="45">
        <v>6937</v>
      </c>
      <c r="R52" s="46"/>
      <c r="S52" s="50">
        <f t="shared" si="0"/>
        <v>6937</v>
      </c>
    </row>
    <row r="53" spans="1:19" ht="15.65" thickTop="1" thickBot="1" x14ac:dyDescent="0.3">
      <c r="A53" s="17">
        <v>7</v>
      </c>
      <c r="B53" s="17">
        <v>50</v>
      </c>
      <c r="C53" s="18" t="s">
        <v>25</v>
      </c>
      <c r="D53" s="19" t="s">
        <v>43</v>
      </c>
      <c r="E53" s="19" t="s">
        <v>44</v>
      </c>
      <c r="F53" s="19" t="s">
        <v>45</v>
      </c>
      <c r="G53" s="20">
        <v>10850</v>
      </c>
      <c r="H53" s="19">
        <v>95</v>
      </c>
      <c r="I53" s="21">
        <v>1465.4198876662695</v>
      </c>
      <c r="J53" s="16">
        <v>55</v>
      </c>
      <c r="K53" s="22">
        <v>6.2115528882220557E-2</v>
      </c>
      <c r="L53" s="16">
        <v>67</v>
      </c>
      <c r="M53" s="16">
        <v>81</v>
      </c>
      <c r="N53" s="16">
        <v>73</v>
      </c>
      <c r="O53" s="16">
        <v>81</v>
      </c>
      <c r="P53" s="41">
        <v>67</v>
      </c>
      <c r="Q53" s="45">
        <v>6900</v>
      </c>
      <c r="R53" s="46"/>
      <c r="S53" s="50">
        <f t="shared" si="0"/>
        <v>6900</v>
      </c>
    </row>
    <row r="54" spans="1:19" ht="15.65" thickTop="1" thickBot="1" x14ac:dyDescent="0.3">
      <c r="A54" s="17">
        <v>28</v>
      </c>
      <c r="B54" s="17">
        <v>51</v>
      </c>
      <c r="C54" s="18" t="s">
        <v>69</v>
      </c>
      <c r="D54" s="19" t="s">
        <v>40</v>
      </c>
      <c r="E54" s="19" t="s">
        <v>87</v>
      </c>
      <c r="F54" s="19" t="s">
        <v>88</v>
      </c>
      <c r="G54" s="20">
        <v>22190</v>
      </c>
      <c r="H54" s="19">
        <v>117</v>
      </c>
      <c r="I54" s="21">
        <v>1460.977716154634</v>
      </c>
      <c r="J54" s="16">
        <v>56</v>
      </c>
      <c r="K54" s="22">
        <v>2.4117782868915055E-2</v>
      </c>
      <c r="L54" s="16">
        <v>38</v>
      </c>
      <c r="M54" s="16">
        <v>96</v>
      </c>
      <c r="N54" s="16">
        <v>68</v>
      </c>
      <c r="O54" s="16">
        <v>76</v>
      </c>
      <c r="P54" s="41">
        <v>70</v>
      </c>
      <c r="Q54" s="45">
        <v>6638</v>
      </c>
      <c r="R54" s="46"/>
      <c r="S54" s="50">
        <f t="shared" si="0"/>
        <v>6638</v>
      </c>
    </row>
    <row r="55" spans="1:19" ht="15.65" thickTop="1" thickBot="1" x14ac:dyDescent="0.3">
      <c r="A55" s="17">
        <v>3</v>
      </c>
      <c r="B55" s="17">
        <v>52</v>
      </c>
      <c r="C55" s="18" t="s">
        <v>25</v>
      </c>
      <c r="D55" s="19" t="s">
        <v>29</v>
      </c>
      <c r="E55" s="19" t="s">
        <v>32</v>
      </c>
      <c r="F55" s="19" t="s">
        <v>33</v>
      </c>
      <c r="G55" s="20">
        <v>9995</v>
      </c>
      <c r="H55" s="19">
        <v>88</v>
      </c>
      <c r="I55" s="21">
        <v>1495.0835903566667</v>
      </c>
      <c r="J55" s="16">
        <v>61</v>
      </c>
      <c r="K55" s="22">
        <v>3.875968992248062E-2</v>
      </c>
      <c r="L55" s="16">
        <v>51</v>
      </c>
      <c r="M55" s="16">
        <v>59</v>
      </c>
      <c r="N55" s="16">
        <v>67</v>
      </c>
      <c r="O55" s="16">
        <v>70</v>
      </c>
      <c r="P55" s="41">
        <v>72</v>
      </c>
      <c r="Q55" s="45">
        <v>6210</v>
      </c>
      <c r="R55" s="46"/>
      <c r="S55" s="50">
        <f t="shared" si="0"/>
        <v>6210</v>
      </c>
    </row>
    <row r="56" spans="1:19" ht="15.65" thickTop="1" thickBot="1" x14ac:dyDescent="0.3">
      <c r="A56" s="17">
        <v>26</v>
      </c>
      <c r="B56" s="17">
        <v>53</v>
      </c>
      <c r="C56" s="25" t="s">
        <v>69</v>
      </c>
      <c r="D56" s="26" t="s">
        <v>83</v>
      </c>
      <c r="E56" s="26" t="s">
        <v>84</v>
      </c>
      <c r="F56" s="26" t="s">
        <v>85</v>
      </c>
      <c r="G56" s="27">
        <v>19995</v>
      </c>
      <c r="H56" s="26">
        <v>129</v>
      </c>
      <c r="I56" s="28">
        <v>1411.2329897466952</v>
      </c>
      <c r="J56" s="16">
        <v>46</v>
      </c>
      <c r="K56" s="29">
        <v>1.9713357131440141E-2</v>
      </c>
      <c r="L56" s="16">
        <v>38</v>
      </c>
      <c r="M56" s="16">
        <v>85</v>
      </c>
      <c r="N56" s="16">
        <v>57.000000000000007</v>
      </c>
      <c r="O56" s="16">
        <v>76</v>
      </c>
      <c r="P56" s="41">
        <v>68</v>
      </c>
      <c r="Q56" s="48">
        <v>6017</v>
      </c>
      <c r="R56" s="49"/>
      <c r="S56" s="51">
        <f t="shared" si="0"/>
        <v>6017</v>
      </c>
    </row>
    <row r="57" spans="1:19" ht="14.95" thickTop="1" x14ac:dyDescent="0.25"/>
  </sheetData>
  <sortState ref="A4:Q73">
    <sortCondition descending="1" ref="Q4:Q73"/>
  </sortState>
  <pageMargins left="0.25" right="0.25" top="0.75" bottom="0.75" header="0.3" footer="0.3"/>
  <pageSetup paperSize="9" scale="72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</dc:creator>
  <cp:lastModifiedBy>Jeannette</cp:lastModifiedBy>
  <cp:lastPrinted>2015-06-28T19:28:26Z</cp:lastPrinted>
  <dcterms:created xsi:type="dcterms:W3CDTF">2015-06-26T09:47:16Z</dcterms:created>
  <dcterms:modified xsi:type="dcterms:W3CDTF">2015-08-20T09:35:26Z</dcterms:modified>
</cp:coreProperties>
</file>